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JPR\Tarefas\zTransparência\zRGF excel\"/>
    </mc:Choice>
  </mc:AlternateContent>
  <xr:revisionPtr revIDLastSave="0" documentId="13_ncr:1_{EA031848-11EF-4195-82F8-B2FD9A0C0637}" xr6:coauthVersionLast="47" xr6:coauthVersionMax="47" xr10:uidLastSave="{00000000-0000-0000-0000-000000000000}"/>
  <bookViews>
    <workbookView xWindow="-120" yWindow="-120" windowWidth="29040" windowHeight="15720" xr2:uid="{5F979740-B402-40D2-807C-CCA171EEA3D7}"/>
  </bookViews>
  <sheets>
    <sheet name="Anexo I - 12M Pes U, E, DF e M" sheetId="1" r:id="rId1"/>
  </sheets>
  <definedNames>
    <definedName name="Ações">#REF!</definedName>
    <definedName name="_xlnm.Print_Area" localSheetId="0">'Anexo I - 12M Pes U, E, DF e M'!$A$1:$O$57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etalhes_do_Demonstrativo_MDE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Ganhos_e_perdas_de_receita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>#N/A</definedName>
    <definedName name="Planilha_1CabGráfico">#N/A</definedName>
    <definedName name="Planilha_1TítCols">#N/A</definedName>
    <definedName name="Planilha_1TítLins">#N/A</definedName>
    <definedName name="Planilha_2ÁreaTotal">#N/A</definedName>
    <definedName name="Planilha_2CabGráfico">#N/A</definedName>
    <definedName name="Planilha_2TítCols">#N/A</definedName>
    <definedName name="Planilha_2TítLins">#N/A</definedName>
    <definedName name="Planilha_3ÁreaTotal">#N/A</definedName>
    <definedName name="Planilha_3CabGráfico">#N/A</definedName>
    <definedName name="Planilha_3TítCols">#N/A</definedName>
    <definedName name="Planilha_3TítLins">#N/A</definedName>
    <definedName name="Planilha_4ÁreaTotal">#N/A</definedName>
    <definedName name="Planilha_4TítCols">#N/A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</calcChain>
</file>

<file path=xl/sharedStrings.xml><?xml version="1.0" encoding="utf-8"?>
<sst xmlns="http://schemas.openxmlformats.org/spreadsheetml/2006/main" count="67" uniqueCount="63">
  <si>
    <t>Tabela 1 - Demonstrativo da Despesa com Pessoal</t>
  </si>
  <si>
    <t>ESTADO DO PARANÁ – PODER JUDICIÁRIO</t>
  </si>
  <si>
    <t>TRIBUNAL DE JUSTIÇA DO PARANÁ</t>
  </si>
  <si>
    <t>RELATÓRIO DE GESTÃO FISCAL</t>
  </si>
  <si>
    <t xml:space="preserve">DEMONSTRATIVO DA DESPESA COM PESSOAL </t>
  </si>
  <si>
    <t>ORÇAMENTO FISCAL E DA SEGURIDADE SOCIAL</t>
  </si>
  <si>
    <t>Setembro/2023 a Agosto/2024</t>
  </si>
  <si>
    <t xml:space="preserve"> RGF - ANEXO I (LRF, art. 55, inciso I, alínea "a")</t>
  </si>
  <si>
    <t>DESPESA COM PESSOAL</t>
  </si>
  <si>
    <t>INSCRITAS EM RESTOS A PAGAR NÃO PROCESSADOS</t>
  </si>
  <si>
    <t>TOTAL</t>
  </si>
  <si>
    <t>(ÚLTIMOS</t>
  </si>
  <si>
    <t>12 MESES)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</si>
  <si>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</si>
  <si>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</si>
  <si>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</si>
  <si>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</si>
  <si>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</si>
  <si>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r>
      <t>Obrigações Patronais</t>
    </r>
    <r>
      <rPr>
        <sz val="7"/>
        <color indexed="10"/>
        <rFont val="Arial"/>
        <family val="2"/>
      </rPr>
      <t/>
    </r>
  </si>
  <si>
    <t>Pessoal Inativo e Pensionistas</t>
  </si>
  <si>
    <t>Aposentadorias, Reserva e Reformas</t>
  </si>
  <si>
    <t>Pensões</t>
  </si>
  <si>
    <t>Outras despesas de pessoal decorrentes de contratos de terceirização ou de contratação de forma indireta (§ 1º do art. 18 da LRF)</t>
  </si>
  <si>
    <t>Despesa com Pessoal não Executada Orçamentariamente</t>
  </si>
  <si>
    <t>DESPESAS NÃO COMPUTADAS  (II) (§ 1º do art. 19 da LRF )</t>
  </si>
  <si>
    <t xml:space="preserve">• Indenizações por Demissão e Incentivos à Demissão Voluntária </t>
  </si>
  <si>
    <t>• Decorrentes de Decisão Judicial de Período Anterior ao da Apuração</t>
  </si>
  <si>
    <t>• Despesas de Exercícios Anteriores de Período Anterior ao da Apuração</t>
  </si>
  <si>
    <t xml:space="preserve">• Inativos e Pensionistas com Recursos Vinculados </t>
  </si>
  <si>
    <r>
      <t xml:space="preserve">• Agentes Comunitáriosde Saúde e Combate às Endemias com Recursos Vinculados (CF, art.198, </t>
    </r>
    <r>
      <rPr>
        <sz val="11"/>
        <rFont val="Calibri"/>
        <family val="2"/>
      </rPr>
      <t>§</t>
    </r>
    <r>
      <rPr>
        <sz val="9.9"/>
        <rFont val="Arial"/>
        <family val="2"/>
      </rPr>
      <t>11)</t>
    </r>
  </si>
  <si>
    <t>• Parcela dedutível referente ao piso salarial do Enfermeiro, Técnico de Enfermagem e Parteira</t>
  </si>
  <si>
    <t>• Outras Deduções Constitucionais ou Legais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</si>
  <si>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</si>
  <si>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</si>
  <si>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</si>
  <si>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</si>
  <si>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</si>
  <si>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 xml:space="preserve">(-) Transferências obrigatórias da União relativas às emendas individuais (art. 166-A, §1º, da CF) </t>
  </si>
  <si>
    <t xml:space="preserve">(-) Transferências obrigatórias da União relativas às emendas de bancada (art. 166, § 16, da CF) </t>
  </si>
  <si>
    <r>
      <t xml:space="preserve">(-) Transferências da União relativas à remuneração dos agentes comunitários de saúde e de combate às endemias (CF, art.198, </t>
    </r>
    <r>
      <rPr>
        <sz val="10"/>
        <rFont val="Calibri"/>
        <family val="2"/>
      </rPr>
      <t>§</t>
    </r>
    <r>
      <rPr>
        <sz val="9"/>
        <rFont val="Arial"/>
        <family val="2"/>
      </rPr>
      <t xml:space="preserve">11) </t>
    </r>
  </si>
  <si>
    <t xml:space="preserve">(-) Outras Deduções Constitucionais ou Legais </t>
  </si>
  <si>
    <t>= RECEITA CORRENTE LÍQUIDA AJUSTADA PARA CÁLCULO DOS LIMITES DA DESPESA COM PESSOAL (V)</t>
  </si>
  <si>
    <t>DESPESA TOTAL COM PESSOAL - DTP (VI) = (III a + III b)</t>
  </si>
  <si>
    <t>LIMITE MÁXIMO (VII) (incisos I, II e III, art. 20 da LRF)</t>
  </si>
  <si>
    <t>LIMITE PRUDENCIAL (VIII) = (0,95 x IX) (parágrafo único do art. 22 da LRF)</t>
  </si>
  <si>
    <t xml:space="preserve">LIMITE DE ALERTA (IX) = (0,90 x IX) (inciso II do §1º do art. 59 da LRF) </t>
  </si>
  <si>
    <t>Fonte: 1) Sistema Integrado de Planejamento e Administação Financeira do Estado do Paraná - SIAFIC, SEFA/PR - Secretaria da Fazenda do Estado do Paraná e Serviço Social Autônomo - PARANAPREVIDÊNCIA. Unidade Resp.: Secretaria de Finanças - TJPR, protocolo SEI nº 0072061-40.2024.8.16.6000.</t>
  </si>
  <si>
    <t xml:space="preserve">          2) RCL - Receita Corrente Líquida: Sistema SIAFIC / SEFA-PR (doc. SEI 10983829 ).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</si>
  <si>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</si>
  <si>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Nota: Durante o exercício, somente as despesas liquidadas são consideradas executadas. No encerramento do exercício, as despesas não liquidadas inscritas em restos a pagar não processados são também consideradas executadas. Dessa forma, para maior transparência, as despesas executadas estão segregadas em:</t>
  </si>
  <si>
    <t xml:space="preserve">          a) Despesas liquidadas,  consideradas aquelas em que houve a entrega do material ou serviço, nos termos do art. 63 da Lei 4.320/64;</t>
  </si>
  <si>
    <t xml:space="preserve">          b) Despesas empenhadas mas não liquidadas, inscritas em Restos a Pagar não processados, consideradas liquidadas no encerramento do exercício, por força do art. 35, inciso II da Lei 4.320/64.</t>
  </si>
  <si>
    <t>Leonir Valmorbida</t>
  </si>
  <si>
    <t>Moacir Carneiro Junior</t>
  </si>
  <si>
    <t>Maurício Cardoso Segundo</t>
  </si>
  <si>
    <t>Maria Alice de Carvalho Panizzi</t>
  </si>
  <si>
    <r>
      <t xml:space="preserve">Des. </t>
    </r>
    <r>
      <rPr>
        <b/>
        <sz val="11"/>
        <rFont val="Arial"/>
        <family val="2"/>
      </rPr>
      <t>Luiz Fernando Tomasi Keppen</t>
    </r>
  </si>
  <si>
    <t>Coordenador de Contabilidade e Orçamento da Secretaria de Finanças</t>
  </si>
  <si>
    <t>Secretário de Finanças do Tribunal de Justiça</t>
  </si>
  <si>
    <t xml:space="preserve">Chefe da Unidade de Auditoria Interna
</t>
  </si>
  <si>
    <t>Secretária-Geral do Tribunal de Justiça em exercício</t>
  </si>
  <si>
    <t>Presidente do Tribunal de Justiça do Estado do Paraná</t>
  </si>
  <si>
    <t>Assinado Digitalmente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</si>
</sst>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#,##0.00"/>
  </numFmts>
  <fonts count="25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 Narrow"/>
      <family val="2"/>
    </font>
    <font>
      <b/>
      <sz val="12"/>
      <color theme="3" tint="-0.249977111117893"/>
      <name val="Arial Narrow"/>
      <family val="2"/>
    </font>
    <font>
      <b/>
      <sz val="11"/>
      <name val="Arial Narrow"/>
      <family val="2"/>
    </font>
    <font>
      <b/>
      <sz val="7"/>
      <name val="Arial"/>
      <family val="2"/>
    </font>
    <font>
      <sz val="11"/>
      <name val="Arial Narrow"/>
      <family val="2"/>
    </font>
    <font>
      <sz val="7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Arial Narrow"/>
      <family val="2"/>
    </font>
    <font>
      <sz val="11"/>
      <name val="Calibri"/>
      <family val="2"/>
    </font>
    <font>
      <sz val="9.9"/>
      <name val="Arial"/>
      <family val="2"/>
    </font>
    <font>
      <b/>
      <sz val="10"/>
      <name val="Arial"/>
      <family val="2"/>
    </font>
    <font>
      <b/>
      <sz val="7"/>
      <color rgb="FFFF0000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3" fillId="0" borderId="0" xfId="1" applyFont="1" applyFill="1"/>
    <xf numFmtId="0" fontId="4" fillId="0" borderId="0" xfId="0" applyFont="1"/>
    <xf numFmtId="0" fontId="5" fillId="0" borderId="0" xfId="0" applyFont="1"/>
    <xf numFmtId="0" fontId="6" fillId="0" borderId="6" xfId="0" applyFont="1" applyBorder="1"/>
    <xf numFmtId="165" fontId="6" fillId="0" borderId="7" xfId="1" applyNumberFormat="1" applyFont="1" applyFill="1" applyBorder="1" applyAlignment="1"/>
    <xf numFmtId="166" fontId="6" fillId="0" borderId="8" xfId="1" applyNumberFormat="1" applyFont="1" applyFill="1" applyBorder="1" applyAlignment="1">
      <alignment horizontal="right"/>
    </xf>
    <xf numFmtId="164" fontId="4" fillId="0" borderId="0" xfId="0" applyNumberFormat="1" applyFont="1"/>
    <xf numFmtId="165" fontId="6" fillId="0" borderId="1" xfId="1" applyNumberFormat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 vertical="top" wrapText="1"/>
    </xf>
    <xf numFmtId="164" fontId="6" fillId="0" borderId="13" xfId="1" applyFont="1" applyFill="1" applyBorder="1" applyAlignment="1">
      <alignment horizontal="center" vertical="top" wrapText="1"/>
    </xf>
    <xf numFmtId="164" fontId="7" fillId="0" borderId="0" xfId="1" applyFont="1" applyFill="1"/>
    <xf numFmtId="0" fontId="8" fillId="0" borderId="0" xfId="0" applyFont="1"/>
    <xf numFmtId="0" fontId="7" fillId="0" borderId="0" xfId="0" applyFont="1"/>
    <xf numFmtId="0" fontId="1" fillId="0" borderId="4" xfId="0" applyFont="1" applyBorder="1"/>
    <xf numFmtId="164" fontId="1" fillId="0" borderId="9" xfId="1" applyFont="1" applyFill="1" applyBorder="1" applyAlignment="1"/>
    <xf numFmtId="164" fontId="1" fillId="0" borderId="1" xfId="1" applyFont="1" applyFill="1" applyBorder="1" applyAlignment="1"/>
    <xf numFmtId="164" fontId="1" fillId="0" borderId="10" xfId="1" applyFont="1" applyFill="1" applyBorder="1" applyAlignment="1"/>
    <xf numFmtId="164" fontId="9" fillId="0" borderId="0" xfId="1" applyFont="1" applyFill="1" applyAlignment="1">
      <alignment vertical="center"/>
    </xf>
    <xf numFmtId="43" fontId="9" fillId="0" borderId="0" xfId="0" applyNumberFormat="1" applyFont="1"/>
    <xf numFmtId="164" fontId="9" fillId="0" borderId="0" xfId="1" applyFont="1" applyFill="1"/>
    <xf numFmtId="43" fontId="10" fillId="0" borderId="0" xfId="0" applyNumberFormat="1" applyFont="1"/>
    <xf numFmtId="0" fontId="10" fillId="0" borderId="0" xfId="0" applyFont="1"/>
    <xf numFmtId="0" fontId="1" fillId="0" borderId="4" xfId="0" applyFont="1" applyBorder="1" applyAlignment="1">
      <alignment horizontal="left" indent="1"/>
    </xf>
    <xf numFmtId="164" fontId="1" fillId="0" borderId="4" xfId="1" applyFont="1" applyFill="1" applyBorder="1" applyAlignment="1"/>
    <xf numFmtId="164" fontId="11" fillId="0" borderId="0" xfId="1" applyFont="1"/>
    <xf numFmtId="164" fontId="11" fillId="0" borderId="0" xfId="1" applyFont="1" applyFill="1"/>
    <xf numFmtId="0" fontId="6" fillId="0" borderId="4" xfId="2" applyFont="1" applyBorder="1" applyAlignment="1">
      <alignment horizontal="left" wrapText="1" indent="3"/>
    </xf>
    <xf numFmtId="164" fontId="6" fillId="0" borderId="10" xfId="1" applyFont="1" applyFill="1" applyBorder="1" applyAlignment="1"/>
    <xf numFmtId="164" fontId="6" fillId="0" borderId="4" xfId="1" applyFont="1" applyFill="1" applyBorder="1" applyAlignment="1"/>
    <xf numFmtId="43" fontId="11" fillId="0" borderId="0" xfId="0" applyNumberFormat="1" applyFont="1"/>
    <xf numFmtId="0" fontId="6" fillId="0" borderId="4" xfId="2" applyFont="1" applyBorder="1" applyAlignment="1">
      <alignment horizontal="left" indent="3"/>
    </xf>
    <xf numFmtId="0" fontId="11" fillId="0" borderId="0" xfId="0" applyFont="1"/>
    <xf numFmtId="0" fontId="1" fillId="0" borderId="4" xfId="0" applyFont="1" applyBorder="1" applyAlignment="1">
      <alignment horizontal="left" wrapText="1" indent="1"/>
    </xf>
    <xf numFmtId="4" fontId="11" fillId="0" borderId="0" xfId="0" applyNumberFormat="1" applyFont="1"/>
    <xf numFmtId="0" fontId="13" fillId="0" borderId="0" xfId="0" applyFont="1"/>
    <xf numFmtId="0" fontId="1" fillId="0" borderId="4" xfId="0" applyFont="1" applyBorder="1" applyAlignment="1">
      <alignment vertical="center" wrapText="1"/>
    </xf>
    <xf numFmtId="164" fontId="1" fillId="0" borderId="10" xfId="1" applyFont="1" applyFill="1" applyBorder="1" applyAlignment="1">
      <alignment vertical="center"/>
    </xf>
    <xf numFmtId="164" fontId="1" fillId="0" borderId="4" xfId="1" applyFont="1" applyFill="1" applyBorder="1" applyAlignment="1">
      <alignment vertical="center"/>
    </xf>
    <xf numFmtId="164" fontId="11" fillId="0" borderId="0" xfId="1" applyFont="1" applyFill="1" applyAlignment="1">
      <alignment vertical="center"/>
    </xf>
    <xf numFmtId="43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left" wrapText="1" indent="3"/>
    </xf>
    <xf numFmtId="43" fontId="15" fillId="0" borderId="0" xfId="0" applyNumberFormat="1" applyFont="1"/>
    <xf numFmtId="0" fontId="6" fillId="0" borderId="13" xfId="0" applyFont="1" applyBorder="1" applyAlignment="1">
      <alignment horizontal="left" wrapText="1" indent="3"/>
    </xf>
    <xf numFmtId="164" fontId="6" fillId="0" borderId="13" xfId="1" applyFont="1" applyFill="1" applyBorder="1" applyAlignment="1"/>
    <xf numFmtId="0" fontId="6" fillId="0" borderId="4" xfId="0" applyFont="1" applyBorder="1" applyAlignment="1">
      <alignment horizontal="left" indent="1"/>
    </xf>
    <xf numFmtId="0" fontId="18" fillId="2" borderId="14" xfId="0" applyFont="1" applyFill="1" applyBorder="1"/>
    <xf numFmtId="164" fontId="1" fillId="2" borderId="13" xfId="1" applyFont="1" applyFill="1" applyBorder="1" applyAlignment="1"/>
    <xf numFmtId="164" fontId="1" fillId="2" borderId="15" xfId="1" applyFont="1" applyFill="1" applyBorder="1" applyAlignment="1"/>
    <xf numFmtId="164" fontId="1" fillId="2" borderId="14" xfId="1" applyFont="1" applyFill="1" applyBorder="1" applyAlignment="1"/>
    <xf numFmtId="0" fontId="6" fillId="0" borderId="1" xfId="0" applyFont="1" applyBorder="1"/>
    <xf numFmtId="164" fontId="6" fillId="0" borderId="2" xfId="1" applyFont="1" applyFill="1" applyBorder="1" applyAlignment="1"/>
    <xf numFmtId="165" fontId="6" fillId="0" borderId="2" xfId="1" applyNumberFormat="1" applyFont="1" applyFill="1" applyBorder="1" applyAlignment="1"/>
    <xf numFmtId="164" fontId="6" fillId="0" borderId="5" xfId="1" applyFont="1" applyFill="1" applyBorder="1" applyAlignment="1"/>
    <xf numFmtId="164" fontId="2" fillId="0" borderId="0" xfId="1" applyFont="1" applyFill="1"/>
    <xf numFmtId="0" fontId="1" fillId="3" borderId="15" xfId="0" applyFont="1" applyFill="1" applyBorder="1" applyAlignment="1">
      <alignment horizontal="left" vertical="center"/>
    </xf>
    <xf numFmtId="164" fontId="1" fillId="3" borderId="11" xfId="1" applyFont="1" applyFill="1" applyBorder="1" applyAlignment="1">
      <alignment vertical="center"/>
    </xf>
    <xf numFmtId="164" fontId="1" fillId="3" borderId="11" xfId="1" applyFont="1" applyFill="1" applyBorder="1" applyAlignment="1">
      <alignment horizontal="center" vertical="center"/>
    </xf>
    <xf numFmtId="165" fontId="1" fillId="3" borderId="11" xfId="1" applyNumberFormat="1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right" vertical="center"/>
    </xf>
    <xf numFmtId="0" fontId="6" fillId="0" borderId="15" xfId="0" applyFont="1" applyBorder="1"/>
    <xf numFmtId="164" fontId="6" fillId="0" borderId="11" xfId="1" applyFont="1" applyFill="1" applyBorder="1" applyAlignment="1">
      <alignment vertical="center"/>
    </xf>
    <xf numFmtId="164" fontId="6" fillId="0" borderId="12" xfId="1" applyFont="1" applyFill="1" applyBorder="1" applyAlignment="1">
      <alignment vertical="center"/>
    </xf>
    <xf numFmtId="43" fontId="19" fillId="0" borderId="0" xfId="0" applyNumberFormat="1" applyFont="1"/>
    <xf numFmtId="0" fontId="2" fillId="0" borderId="15" xfId="0" applyFont="1" applyBorder="1"/>
    <xf numFmtId="164" fontId="6" fillId="0" borderId="11" xfId="1" applyFont="1" applyFill="1" applyBorder="1" applyAlignment="1"/>
    <xf numFmtId="164" fontId="6" fillId="0" borderId="12" xfId="1" applyFont="1" applyFill="1" applyBorder="1" applyAlignment="1"/>
    <xf numFmtId="164" fontId="2" fillId="0" borderId="0" xfId="1" applyFont="1" applyFill="1" applyAlignment="1"/>
    <xf numFmtId="49" fontId="2" fillId="0" borderId="15" xfId="0" applyNumberFormat="1" applyFont="1" applyBorder="1"/>
    <xf numFmtId="0" fontId="1" fillId="3" borderId="15" xfId="0" applyFont="1" applyFill="1" applyBorder="1"/>
    <xf numFmtId="164" fontId="6" fillId="3" borderId="11" xfId="1" applyFont="1" applyFill="1" applyBorder="1" applyAlignment="1">
      <alignment vertical="center"/>
    </xf>
    <xf numFmtId="2" fontId="6" fillId="3" borderId="11" xfId="1" applyNumberFormat="1" applyFont="1" applyFill="1" applyBorder="1" applyAlignment="1">
      <alignment vertical="center"/>
    </xf>
    <xf numFmtId="164" fontId="1" fillId="3" borderId="12" xfId="3" applyFont="1" applyFill="1" applyBorder="1" applyAlignment="1">
      <alignment vertical="center"/>
    </xf>
    <xf numFmtId="165" fontId="5" fillId="0" borderId="0" xfId="1" applyNumberFormat="1" applyFont="1" applyFill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6" fillId="0" borderId="0" xfId="1" applyFont="1" applyFill="1" applyBorder="1" applyAlignment="1">
      <alignment vertical="center"/>
    </xf>
    <xf numFmtId="164" fontId="22" fillId="0" borderId="0" xfId="1" applyFont="1" applyFill="1" applyBorder="1" applyAlignment="1">
      <alignment vertical="center"/>
    </xf>
    <xf numFmtId="0" fontId="22" fillId="0" borderId="4" xfId="0" applyFont="1" applyBorder="1" applyAlignment="1">
      <alignment horizontal="center" wrapText="1"/>
    </xf>
    <xf numFmtId="165" fontId="22" fillId="0" borderId="0" xfId="1" applyNumberFormat="1" applyFont="1" applyFill="1" applyBorder="1" applyAlignment="1"/>
    <xf numFmtId="0" fontId="1" fillId="0" borderId="4" xfId="0" applyFont="1" applyBorder="1" applyAlignment="1">
      <alignment horizontal="center" vertical="center" wrapText="1"/>
    </xf>
    <xf numFmtId="165" fontId="6" fillId="0" borderId="0" xfId="1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5" xfId="1" applyFont="1" applyFill="1" applyBorder="1"/>
    <xf numFmtId="0" fontId="6" fillId="0" borderId="4" xfId="0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horizontal="center" vertical="top"/>
    </xf>
    <xf numFmtId="165" fontId="2" fillId="0" borderId="7" xfId="1" applyNumberFormat="1" applyFont="1" applyFill="1" applyBorder="1" applyAlignment="1">
      <alignment vertical="top"/>
    </xf>
    <xf numFmtId="165" fontId="2" fillId="0" borderId="7" xfId="1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164" fontId="2" fillId="0" borderId="8" xfId="1" applyFont="1" applyFill="1" applyBorder="1" applyAlignment="1">
      <alignment vertical="top"/>
    </xf>
    <xf numFmtId="164" fontId="2" fillId="0" borderId="0" xfId="1" applyFont="1" applyFill="1" applyAlignment="1">
      <alignment vertical="top"/>
    </xf>
    <xf numFmtId="0" fontId="5" fillId="0" borderId="0" xfId="0" applyFont="1" applyAlignment="1">
      <alignment vertical="top"/>
    </xf>
    <xf numFmtId="0" fontId="23" fillId="0" borderId="0" xfId="0" applyFont="1"/>
    <xf numFmtId="165" fontId="23" fillId="0" borderId="0" xfId="1" applyNumberFormat="1" applyFont="1" applyFill="1"/>
    <xf numFmtId="164" fontId="23" fillId="0" borderId="0" xfId="1" applyFont="1" applyFill="1"/>
    <xf numFmtId="164" fontId="24" fillId="0" borderId="0" xfId="1" applyFont="1" applyFill="1"/>
    <xf numFmtId="164" fontId="5" fillId="0" borderId="0" xfId="1" applyFont="1" applyFill="1"/>
    <xf numFmtId="17" fontId="6" fillId="0" borderId="9" xfId="1" applyNumberFormat="1" applyFont="1" applyFill="1" applyBorder="1" applyAlignment="1">
      <alignment horizontal="center" vertical="center"/>
    </xf>
    <xf numFmtId="17" fontId="6" fillId="0" borderId="10" xfId="1" applyNumberFormat="1" applyFont="1" applyFill="1" applyBorder="1" applyAlignment="1">
      <alignment horizontal="center" vertical="center"/>
    </xf>
    <xf numFmtId="17" fontId="6" fillId="0" borderId="13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/>
    </xf>
    <xf numFmtId="165" fontId="6" fillId="0" borderId="3" xfId="1" applyNumberFormat="1" applyFont="1" applyFill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165" fontId="6" fillId="0" borderId="8" xfId="1" applyNumberFormat="1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 2" xfId="2" xr:uid="{7547C19E-B5B0-4D37-B9A9-A24428D93CF3}"/>
    <cellStyle name="Vírgula" xfId="1" builtinId="3"/>
    <cellStyle name="Vírgula 2" xfId="3" xr:uid="{91001220-DB4F-4C1E-941B-B2BA31D9A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A872-5F17-4C67-A967-86A6A4CF8B1B}">
  <sheetPr>
    <pageSetUpPr fitToPage="1"/>
  </sheetPr>
  <dimension ref="A1:U59"/>
  <sheetViews>
    <sheetView showGridLines="0" tabSelected="1" view="pageBreakPreview" topLeftCell="A3" zoomScaleNormal="100" zoomScaleSheetLayoutView="100" workbookViewId="0">
      <pane xSplit="1" topLeftCell="G1" activePane="topRight" state="frozen"/>
      <selection activeCell="A11" sqref="A11"/>
      <selection pane="topRight" activeCell="R23" sqref="R23"/>
    </sheetView>
  </sheetViews>
  <sheetFormatPr defaultColWidth="9.140625" defaultRowHeight="11.25" customHeight="1" x14ac:dyDescent="0.2"/>
  <cols>
    <col min="1" max="1" width="42.5703125" style="6" customWidth="1"/>
    <col min="2" max="2" width="17.5703125" style="79" customWidth="1"/>
    <col min="3" max="4" width="17.42578125" style="79" customWidth="1"/>
    <col min="5" max="5" width="19.85546875" style="79" bestFit="1" customWidth="1"/>
    <col min="6" max="8" width="17.42578125" style="79" customWidth="1"/>
    <col min="9" max="12" width="17" style="79" customWidth="1"/>
    <col min="13" max="13" width="16.85546875" style="79" bestFit="1" customWidth="1"/>
    <col min="14" max="14" width="19.28515625" style="79" customWidth="1"/>
    <col min="15" max="15" width="19.28515625" style="109" customWidth="1"/>
    <col min="16" max="16" width="18.7109375" style="60" bestFit="1" customWidth="1"/>
    <col min="17" max="17" width="15.7109375" style="6" bestFit="1" customWidth="1"/>
    <col min="18" max="18" width="16.28515625" style="6" bestFit="1" customWidth="1"/>
    <col min="19" max="19" width="20.7109375" style="6" bestFit="1" customWidth="1"/>
    <col min="20" max="20" width="12" style="6" bestFit="1" customWidth="1"/>
    <col min="21" max="21" width="14.28515625" style="6" bestFit="1" customWidth="1"/>
    <col min="22" max="16384" width="9.140625" style="6"/>
  </cols>
  <sheetData>
    <row r="1" spans="1:21" ht="1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5"/>
      <c r="R1" s="5"/>
      <c r="S1" s="5"/>
    </row>
    <row r="2" spans="1:21" ht="12.75" customHeight="1" x14ac:dyDescent="0.2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"/>
      <c r="Q2" s="5"/>
      <c r="R2" s="5"/>
      <c r="S2" s="5"/>
    </row>
    <row r="3" spans="1:21" ht="12.75" customHeight="1" x14ac:dyDescent="0.2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/>
      <c r="P3" s="4"/>
      <c r="Q3" s="5"/>
      <c r="R3" s="5"/>
      <c r="S3" s="5"/>
    </row>
    <row r="4" spans="1:21" ht="12.75" customHeight="1" x14ac:dyDescent="0.2">
      <c r="A4" s="127" t="s">
        <v>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9"/>
      <c r="P4" s="4"/>
      <c r="Q4" s="5"/>
      <c r="R4" s="5"/>
      <c r="S4" s="5"/>
    </row>
    <row r="5" spans="1:21" ht="12.75" customHeight="1" x14ac:dyDescent="0.25">
      <c r="A5" s="130" t="s">
        <v>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4"/>
      <c r="Q5" s="5"/>
      <c r="R5" s="5"/>
      <c r="S5" s="5"/>
    </row>
    <row r="6" spans="1:21" ht="12.75" customHeight="1" x14ac:dyDescent="0.2">
      <c r="A6" s="127" t="s">
        <v>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  <c r="P6" s="4"/>
      <c r="Q6" s="5"/>
      <c r="R6" s="5"/>
      <c r="S6" s="5"/>
    </row>
    <row r="7" spans="1:21" ht="12.75" customHeight="1" x14ac:dyDescent="0.2">
      <c r="A7" s="127" t="s">
        <v>6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4"/>
      <c r="Q7" s="5"/>
      <c r="R7" s="5"/>
      <c r="S7" s="5"/>
    </row>
    <row r="8" spans="1:21" ht="15" customHeight="1" x14ac:dyDescent="0.2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>
        <v>1</v>
      </c>
      <c r="P8" s="4"/>
      <c r="Q8" s="5"/>
      <c r="R8" s="5"/>
      <c r="S8" s="5"/>
    </row>
    <row r="9" spans="1:21" ht="15" customHeight="1" x14ac:dyDescent="0.2">
      <c r="A9" s="116" t="s">
        <v>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0"/>
      <c r="P9" s="4"/>
      <c r="Q9" s="5"/>
      <c r="R9" s="5"/>
      <c r="S9" s="5"/>
    </row>
    <row r="10" spans="1:21" ht="15" customHeight="1" x14ac:dyDescent="0.2">
      <c r="A10" s="117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2"/>
      <c r="P10" s="4"/>
      <c r="Q10" s="5"/>
      <c r="R10" s="10"/>
      <c r="S10" s="5"/>
    </row>
    <row r="11" spans="1:21" ht="15" customHeight="1" x14ac:dyDescent="0.2">
      <c r="A11" s="117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5" t="s">
        <v>9</v>
      </c>
      <c r="P11" s="4"/>
      <c r="Q11" s="5"/>
      <c r="R11" s="5"/>
      <c r="S11" s="5"/>
    </row>
    <row r="12" spans="1:21" ht="15" customHeight="1" x14ac:dyDescent="0.2">
      <c r="A12" s="117"/>
      <c r="B12" s="110">
        <v>45170</v>
      </c>
      <c r="C12" s="110">
        <v>45200</v>
      </c>
      <c r="D12" s="110">
        <v>45231</v>
      </c>
      <c r="E12" s="110">
        <v>45261</v>
      </c>
      <c r="F12" s="110">
        <v>45292</v>
      </c>
      <c r="G12" s="110">
        <v>45323</v>
      </c>
      <c r="H12" s="110">
        <v>45352</v>
      </c>
      <c r="I12" s="110">
        <v>45383</v>
      </c>
      <c r="J12" s="110">
        <v>45413</v>
      </c>
      <c r="K12" s="110">
        <v>45444</v>
      </c>
      <c r="L12" s="110">
        <v>45474</v>
      </c>
      <c r="M12" s="110">
        <v>45505</v>
      </c>
      <c r="N12" s="11" t="s">
        <v>10</v>
      </c>
      <c r="O12" s="126"/>
      <c r="P12" s="4"/>
      <c r="Q12" s="5"/>
      <c r="R12" s="5"/>
      <c r="S12" s="5"/>
    </row>
    <row r="13" spans="1:21" ht="15" customHeight="1" x14ac:dyDescent="0.2">
      <c r="A13" s="117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2" t="s">
        <v>11</v>
      </c>
      <c r="O13" s="126"/>
      <c r="P13" s="4"/>
      <c r="Q13" s="5"/>
      <c r="R13" s="5"/>
      <c r="S13" s="5"/>
    </row>
    <row r="14" spans="1:21" ht="15" customHeight="1" x14ac:dyDescent="0.2">
      <c r="A14" s="117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2" t="s">
        <v>12</v>
      </c>
      <c r="O14" s="126"/>
      <c r="P14" s="4"/>
      <c r="Q14" s="5"/>
      <c r="R14" s="5"/>
      <c r="S14" s="5"/>
    </row>
    <row r="15" spans="1:21" ht="15" customHeight="1" x14ac:dyDescent="0.25">
      <c r="A15" s="118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3" t="s">
        <v>13</v>
      </c>
      <c r="O15" s="14" t="s">
        <v>14</v>
      </c>
      <c r="P15" s="15"/>
      <c r="Q15" s="16"/>
      <c r="R15" s="17"/>
      <c r="S15" s="16"/>
    </row>
    <row r="16" spans="1:21" s="26" customFormat="1" ht="15" customHeight="1" x14ac:dyDescent="0.3">
      <c r="A16" s="18" t="s">
        <v>15</v>
      </c>
      <c r="B16" s="19">
        <v>260107948.53</v>
      </c>
      <c r="C16" s="19">
        <v>270510042.11999995</v>
      </c>
      <c r="D16" s="19">
        <v>291539926.76999998</v>
      </c>
      <c r="E16" s="19">
        <v>339891301.42999995</v>
      </c>
      <c r="F16" s="19">
        <v>266515836.72000006</v>
      </c>
      <c r="G16" s="19">
        <v>280726933.44000006</v>
      </c>
      <c r="H16" s="19">
        <v>269858748.03999996</v>
      </c>
      <c r="I16" s="19">
        <v>290001059.50999999</v>
      </c>
      <c r="J16" s="19">
        <v>264424057.04000002</v>
      </c>
      <c r="K16" s="19">
        <v>280232617.61000001</v>
      </c>
      <c r="L16" s="19">
        <v>299303260.07000005</v>
      </c>
      <c r="M16" s="19">
        <v>307125399.42000002</v>
      </c>
      <c r="N16" s="20">
        <v>3420237130.7000003</v>
      </c>
      <c r="O16" s="21">
        <v>378894266.50999922</v>
      </c>
      <c r="P16" s="22"/>
      <c r="Q16" s="23"/>
      <c r="R16" s="24"/>
      <c r="S16" s="23"/>
      <c r="T16" s="25"/>
      <c r="U16" s="23"/>
    </row>
    <row r="17" spans="1:20" ht="15" customHeight="1" x14ac:dyDescent="0.3">
      <c r="A17" s="27" t="s">
        <v>16</v>
      </c>
      <c r="B17" s="21">
        <v>196287388.75999999</v>
      </c>
      <c r="C17" s="21">
        <v>206647519.04999995</v>
      </c>
      <c r="D17" s="21">
        <v>223852424.47999999</v>
      </c>
      <c r="E17" s="21">
        <v>261644738.39999995</v>
      </c>
      <c r="F17" s="21">
        <v>205963487.69000006</v>
      </c>
      <c r="G17" s="21">
        <v>218358660.49000004</v>
      </c>
      <c r="H17" s="21">
        <v>207842054.34999999</v>
      </c>
      <c r="I17" s="21">
        <v>225097423.88999999</v>
      </c>
      <c r="J17" s="21">
        <v>202500680.17000002</v>
      </c>
      <c r="K17" s="21">
        <v>212974364.81999999</v>
      </c>
      <c r="L17" s="21">
        <v>229996919.26000002</v>
      </c>
      <c r="M17" s="21">
        <v>234833149.19</v>
      </c>
      <c r="N17" s="28">
        <v>2625998810.5500002</v>
      </c>
      <c r="O17" s="21">
        <v>327894982.55999923</v>
      </c>
      <c r="P17" s="29"/>
      <c r="Q17" s="23"/>
      <c r="R17" s="30"/>
      <c r="S17" s="23"/>
    </row>
    <row r="18" spans="1:20" ht="30" x14ac:dyDescent="0.3">
      <c r="A18" s="31" t="s">
        <v>17</v>
      </c>
      <c r="B18" s="32">
        <v>168095607.13</v>
      </c>
      <c r="C18" s="32">
        <v>178519457.15999994</v>
      </c>
      <c r="D18" s="32">
        <v>194855812.14999998</v>
      </c>
      <c r="E18" s="32">
        <v>204199136.85999995</v>
      </c>
      <c r="F18" s="32">
        <v>175412827.94000006</v>
      </c>
      <c r="G18" s="32">
        <v>187438385.29000005</v>
      </c>
      <c r="H18" s="32">
        <v>174827241.09</v>
      </c>
      <c r="I18" s="32">
        <v>194169668.78999999</v>
      </c>
      <c r="J18" s="32">
        <v>170516815.27000001</v>
      </c>
      <c r="K18" s="32">
        <v>181299521.19</v>
      </c>
      <c r="L18" s="32">
        <v>198148664.61000001</v>
      </c>
      <c r="M18" s="32">
        <v>201296438.31999999</v>
      </c>
      <c r="N18" s="33">
        <v>2228779575.8000002</v>
      </c>
      <c r="O18" s="32">
        <v>327894982.55999923</v>
      </c>
      <c r="P18" s="29"/>
      <c r="Q18" s="23"/>
      <c r="R18" s="34"/>
      <c r="S18" s="23"/>
    </row>
    <row r="19" spans="1:20" ht="15" customHeight="1" x14ac:dyDescent="0.3">
      <c r="A19" s="35" t="s">
        <v>18</v>
      </c>
      <c r="B19" s="32">
        <v>28191781.629999999</v>
      </c>
      <c r="C19" s="32">
        <v>28128061.890000001</v>
      </c>
      <c r="D19" s="32">
        <v>28996612.330000002</v>
      </c>
      <c r="E19" s="32">
        <v>57445601.539999999</v>
      </c>
      <c r="F19" s="32">
        <v>30550659.75</v>
      </c>
      <c r="G19" s="32">
        <v>30920275.199999996</v>
      </c>
      <c r="H19" s="32">
        <v>33014813.260000002</v>
      </c>
      <c r="I19" s="32">
        <v>30927755.100000001</v>
      </c>
      <c r="J19" s="32">
        <v>31983864.899999999</v>
      </c>
      <c r="K19" s="32">
        <v>31674843.630000003</v>
      </c>
      <c r="L19" s="32">
        <v>31848254.650000002</v>
      </c>
      <c r="M19" s="32">
        <v>33536710.870000005</v>
      </c>
      <c r="N19" s="33">
        <v>397219234.74999994</v>
      </c>
      <c r="O19" s="32">
        <v>0</v>
      </c>
      <c r="P19" s="29"/>
      <c r="Q19" s="23"/>
      <c r="R19" s="36"/>
      <c r="S19" s="23"/>
    </row>
    <row r="20" spans="1:20" ht="15" customHeight="1" x14ac:dyDescent="0.3">
      <c r="A20" s="27" t="s">
        <v>19</v>
      </c>
      <c r="B20" s="21">
        <v>63820559.770000003</v>
      </c>
      <c r="C20" s="21">
        <v>63862523.07</v>
      </c>
      <c r="D20" s="21">
        <v>67687502.289999992</v>
      </c>
      <c r="E20" s="21">
        <v>78246563.030000001</v>
      </c>
      <c r="F20" s="21">
        <v>60552349.030000001</v>
      </c>
      <c r="G20" s="21">
        <v>62368272.950000003</v>
      </c>
      <c r="H20" s="21">
        <v>62016693.689999998</v>
      </c>
      <c r="I20" s="21">
        <v>64903635.61999999</v>
      </c>
      <c r="J20" s="21">
        <v>61923376.869999997</v>
      </c>
      <c r="K20" s="21">
        <v>67258252.789999992</v>
      </c>
      <c r="L20" s="21">
        <v>69306340.810000002</v>
      </c>
      <c r="M20" s="21">
        <v>72292250.230000004</v>
      </c>
      <c r="N20" s="28">
        <v>794238320.1500001</v>
      </c>
      <c r="O20" s="21">
        <v>49630000.819999993</v>
      </c>
      <c r="P20" s="29"/>
      <c r="Q20" s="23"/>
      <c r="R20" s="34"/>
      <c r="S20" s="23"/>
    </row>
    <row r="21" spans="1:20" ht="15" customHeight="1" x14ac:dyDescent="0.3">
      <c r="A21" s="35" t="s">
        <v>20</v>
      </c>
      <c r="B21" s="32">
        <v>47457252.830000006</v>
      </c>
      <c r="C21" s="32">
        <v>47356654.969999999</v>
      </c>
      <c r="D21" s="32">
        <v>50798027.060000002</v>
      </c>
      <c r="E21" s="32">
        <v>55443811.090000004</v>
      </c>
      <c r="F21" s="32">
        <v>44764833.660000004</v>
      </c>
      <c r="G21" s="32">
        <v>45899198.509999998</v>
      </c>
      <c r="H21" s="32">
        <v>45875713.549999997</v>
      </c>
      <c r="I21" s="32">
        <v>48799646.679999992</v>
      </c>
      <c r="J21" s="32">
        <v>45916811.460000001</v>
      </c>
      <c r="K21" s="32">
        <v>51248345.859999999</v>
      </c>
      <c r="L21" s="32">
        <v>53278328.940000005</v>
      </c>
      <c r="M21" s="32">
        <v>55452333.060000002</v>
      </c>
      <c r="N21" s="33">
        <v>592290957.67000008</v>
      </c>
      <c r="O21" s="32">
        <v>49630000.819999993</v>
      </c>
      <c r="P21" s="29"/>
      <c r="Q21" s="23"/>
      <c r="R21" s="34"/>
      <c r="S21" s="23"/>
    </row>
    <row r="22" spans="1:20" ht="15" customHeight="1" x14ac:dyDescent="0.3">
      <c r="A22" s="35" t="s">
        <v>21</v>
      </c>
      <c r="B22" s="32">
        <v>16363306.939999999</v>
      </c>
      <c r="C22" s="32">
        <v>16505868.1</v>
      </c>
      <c r="D22" s="32">
        <v>16889475.229999997</v>
      </c>
      <c r="E22" s="32">
        <v>22802751.939999998</v>
      </c>
      <c r="F22" s="32">
        <v>15787515.369999999</v>
      </c>
      <c r="G22" s="32">
        <v>16469074.440000001</v>
      </c>
      <c r="H22" s="32">
        <v>16140980.139999999</v>
      </c>
      <c r="I22" s="32">
        <v>16103988.940000001</v>
      </c>
      <c r="J22" s="32">
        <v>16006565.409999998</v>
      </c>
      <c r="K22" s="32">
        <v>16009906.93</v>
      </c>
      <c r="L22" s="32">
        <v>16028011.870000001</v>
      </c>
      <c r="M22" s="32">
        <v>16839917.169999998</v>
      </c>
      <c r="N22" s="33">
        <v>201947362.47999999</v>
      </c>
      <c r="O22" s="32">
        <v>0</v>
      </c>
      <c r="P22" s="29"/>
      <c r="Q22" s="23"/>
      <c r="R22" s="36"/>
      <c r="S22" s="23"/>
    </row>
    <row r="23" spans="1:20" ht="60.75" x14ac:dyDescent="0.3">
      <c r="A23" s="37" t="s">
        <v>22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8">
        <v>0</v>
      </c>
      <c r="O23" s="21">
        <v>1369283.13</v>
      </c>
      <c r="P23" s="30"/>
      <c r="Q23" s="23"/>
      <c r="R23" s="38"/>
      <c r="S23" s="23"/>
      <c r="T23" s="39"/>
    </row>
    <row r="24" spans="1:20" ht="30.75" x14ac:dyDescent="0.3">
      <c r="A24" s="37" t="s">
        <v>23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28">
        <v>0</v>
      </c>
      <c r="O24" s="32"/>
      <c r="P24" s="30"/>
      <c r="Q24" s="23"/>
      <c r="R24" s="36"/>
      <c r="S24" s="23"/>
      <c r="T24" s="39"/>
    </row>
    <row r="25" spans="1:20" s="46" customFormat="1" ht="30.75" customHeight="1" x14ac:dyDescent="0.3">
      <c r="A25" s="40" t="s">
        <v>24</v>
      </c>
      <c r="B25" s="41">
        <v>60958553.640000001</v>
      </c>
      <c r="C25" s="41">
        <v>70920852.439999998</v>
      </c>
      <c r="D25" s="41">
        <v>87254486.219999999</v>
      </c>
      <c r="E25" s="41">
        <v>109494819.66</v>
      </c>
      <c r="F25" s="41">
        <v>45126179.00999999</v>
      </c>
      <c r="G25" s="41">
        <v>71046834.689999998</v>
      </c>
      <c r="H25" s="41">
        <v>64629722.989999995</v>
      </c>
      <c r="I25" s="41">
        <v>80817643.270000011</v>
      </c>
      <c r="J25" s="41">
        <v>67273038.010000005</v>
      </c>
      <c r="K25" s="41">
        <v>82380653.210000008</v>
      </c>
      <c r="L25" s="41">
        <v>101939966</v>
      </c>
      <c r="M25" s="41">
        <v>98894310.289999992</v>
      </c>
      <c r="N25" s="42">
        <v>940737059.43000007</v>
      </c>
      <c r="O25" s="41">
        <v>377524983.38</v>
      </c>
      <c r="P25" s="43"/>
      <c r="Q25" s="44"/>
      <c r="R25" s="44"/>
      <c r="S25" s="23"/>
      <c r="T25" s="45"/>
    </row>
    <row r="26" spans="1:20" ht="30" x14ac:dyDescent="0.3">
      <c r="A26" s="47" t="s">
        <v>25</v>
      </c>
      <c r="B26" s="32">
        <v>23439795.190000001</v>
      </c>
      <c r="C26" s="32">
        <v>33481818.129999999</v>
      </c>
      <c r="D26" s="32">
        <v>48801982.369999997</v>
      </c>
      <c r="E26" s="32">
        <v>51621674.890000001</v>
      </c>
      <c r="F26" s="32">
        <v>16754979.089999998</v>
      </c>
      <c r="G26" s="32">
        <v>27993955.860000003</v>
      </c>
      <c r="H26" s="32">
        <v>20478224.109999999</v>
      </c>
      <c r="I26" s="32">
        <v>33597063.5</v>
      </c>
      <c r="J26" s="32">
        <v>19209520.539999999</v>
      </c>
      <c r="K26" s="32">
        <v>37365639.079999998</v>
      </c>
      <c r="L26" s="32">
        <v>53183460.730000004</v>
      </c>
      <c r="M26" s="32">
        <v>47508116.849999994</v>
      </c>
      <c r="N26" s="33">
        <v>413436230.34000003</v>
      </c>
      <c r="O26" s="32">
        <v>362084983.26999998</v>
      </c>
      <c r="P26" s="22"/>
      <c r="Q26" s="44"/>
      <c r="R26" s="38"/>
      <c r="S26" s="23"/>
      <c r="T26" s="39"/>
    </row>
    <row r="27" spans="1:20" ht="28.5" customHeight="1" x14ac:dyDescent="0.3">
      <c r="A27" s="47" t="s">
        <v>26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3">
        <v>0</v>
      </c>
      <c r="O27" s="32"/>
      <c r="P27" s="30"/>
      <c r="Q27" s="23"/>
      <c r="R27" s="36"/>
      <c r="S27" s="23"/>
      <c r="T27" s="39"/>
    </row>
    <row r="28" spans="1:20" ht="29.25" customHeight="1" x14ac:dyDescent="0.3">
      <c r="A28" s="47" t="s">
        <v>27</v>
      </c>
      <c r="B28" s="32">
        <v>653309.5</v>
      </c>
      <c r="C28" s="32">
        <v>623149.14</v>
      </c>
      <c r="D28" s="32">
        <v>816229.09000000008</v>
      </c>
      <c r="E28" s="32">
        <v>1505430</v>
      </c>
      <c r="F28" s="32">
        <v>789771.12</v>
      </c>
      <c r="G28" s="32">
        <v>1199597.23</v>
      </c>
      <c r="H28" s="32">
        <v>925553</v>
      </c>
      <c r="I28" s="32">
        <v>9133843.8599999994</v>
      </c>
      <c r="J28" s="32">
        <v>9315644.8599999994</v>
      </c>
      <c r="K28" s="32">
        <v>7023930.1400000006</v>
      </c>
      <c r="L28" s="32">
        <v>10515331.560000001</v>
      </c>
      <c r="M28" s="32">
        <v>11567840.109999999</v>
      </c>
      <c r="N28" s="33">
        <v>54069629.609999999</v>
      </c>
      <c r="O28" s="32">
        <v>15440000.109999999</v>
      </c>
      <c r="P28" s="30"/>
      <c r="Q28" s="48"/>
      <c r="R28" s="38"/>
      <c r="S28" s="23"/>
      <c r="T28" s="39"/>
    </row>
    <row r="29" spans="1:20" ht="30" x14ac:dyDescent="0.3">
      <c r="A29" s="47" t="s">
        <v>28</v>
      </c>
      <c r="B29" s="32">
        <v>36865448.949999996</v>
      </c>
      <c r="C29" s="32">
        <v>36815885.170000002</v>
      </c>
      <c r="D29" s="32">
        <v>37636274.759999998</v>
      </c>
      <c r="E29" s="32">
        <v>56367714.769999996</v>
      </c>
      <c r="F29" s="32">
        <v>27581428.799999997</v>
      </c>
      <c r="G29" s="32">
        <v>41853281.600000001</v>
      </c>
      <c r="H29" s="32">
        <v>43225945.879999995</v>
      </c>
      <c r="I29" s="32">
        <v>38086735.910000004</v>
      </c>
      <c r="J29" s="32">
        <v>38747872.610000007</v>
      </c>
      <c r="K29" s="32">
        <v>37991083.990000002</v>
      </c>
      <c r="L29" s="32">
        <v>38241173.710000001</v>
      </c>
      <c r="M29" s="32">
        <v>39818353.330000006</v>
      </c>
      <c r="N29" s="33">
        <v>473231199.47999996</v>
      </c>
      <c r="O29" s="32"/>
      <c r="P29" s="30"/>
      <c r="Q29" s="23"/>
      <c r="R29" s="36"/>
      <c r="S29" s="23"/>
    </row>
    <row r="30" spans="1:20" ht="43.5" customHeight="1" x14ac:dyDescent="0.3">
      <c r="A30" s="47" t="s">
        <v>29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3">
        <v>0</v>
      </c>
      <c r="O30" s="32"/>
      <c r="P30" s="30"/>
      <c r="Q30" s="23"/>
      <c r="R30" s="36"/>
      <c r="S30" s="23"/>
    </row>
    <row r="31" spans="1:20" ht="44.25" x14ac:dyDescent="0.3">
      <c r="A31" s="47" t="s">
        <v>30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3">
        <v>0</v>
      </c>
      <c r="O31" s="32"/>
      <c r="P31" s="30"/>
      <c r="Q31" s="23"/>
      <c r="R31" s="36"/>
      <c r="S31" s="23"/>
    </row>
    <row r="32" spans="1:20" ht="30" x14ac:dyDescent="0.3">
      <c r="A32" s="49" t="s">
        <v>31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/>
      <c r="P32" s="30"/>
      <c r="Q32" s="23"/>
      <c r="R32" s="36"/>
      <c r="S32" s="23"/>
    </row>
    <row r="33" spans="1:19" ht="15" customHeight="1" x14ac:dyDescent="0.3">
      <c r="A33" s="51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33"/>
      <c r="O33" s="32"/>
      <c r="P33" s="30"/>
      <c r="Q33" s="23"/>
      <c r="R33" s="36"/>
      <c r="S33" s="34"/>
    </row>
    <row r="34" spans="1:19" ht="15" customHeight="1" x14ac:dyDescent="0.3">
      <c r="A34" s="52" t="s">
        <v>32</v>
      </c>
      <c r="B34" s="53">
        <v>199149394.88999999</v>
      </c>
      <c r="C34" s="53">
        <v>199589189.67999995</v>
      </c>
      <c r="D34" s="53">
        <v>204285440.54999998</v>
      </c>
      <c r="E34" s="53">
        <v>230396481.76999995</v>
      </c>
      <c r="F34" s="53">
        <v>221389657.71000007</v>
      </c>
      <c r="G34" s="53">
        <v>209680098.75000006</v>
      </c>
      <c r="H34" s="53">
        <v>205229025.04999995</v>
      </c>
      <c r="I34" s="53">
        <v>209183416.23999998</v>
      </c>
      <c r="J34" s="53">
        <v>197151019.03000003</v>
      </c>
      <c r="K34" s="53">
        <v>197851964.40000001</v>
      </c>
      <c r="L34" s="53">
        <v>197363294.07000005</v>
      </c>
      <c r="M34" s="53">
        <v>208231089.13000003</v>
      </c>
      <c r="N34" s="54">
        <v>2479500071.2700005</v>
      </c>
      <c r="O34" s="55">
        <v>1369283.1299992204</v>
      </c>
      <c r="P34" s="30"/>
      <c r="Q34" s="23"/>
      <c r="R34" s="34"/>
      <c r="S34" s="36"/>
    </row>
    <row r="35" spans="1:19" ht="15" customHeight="1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8"/>
      <c r="N35" s="58"/>
      <c r="O35" s="59"/>
      <c r="Q35" s="25"/>
    </row>
    <row r="36" spans="1:19" ht="15" customHeight="1" x14ac:dyDescent="0.2">
      <c r="A36" s="61" t="s">
        <v>33</v>
      </c>
      <c r="B36" s="62"/>
      <c r="C36" s="62"/>
      <c r="D36" s="62"/>
      <c r="E36" s="63" t="s">
        <v>34</v>
      </c>
      <c r="F36" s="62"/>
      <c r="G36" s="62"/>
      <c r="H36" s="62"/>
      <c r="I36" s="62"/>
      <c r="J36" s="62"/>
      <c r="K36" s="62"/>
      <c r="L36" s="62"/>
      <c r="M36" s="64"/>
      <c r="N36" s="64"/>
      <c r="O36" s="65" t="s">
        <v>35</v>
      </c>
      <c r="Q36" s="25"/>
    </row>
    <row r="37" spans="1:19" ht="15" customHeight="1" x14ac:dyDescent="0.2">
      <c r="A37" s="66" t="s">
        <v>36</v>
      </c>
      <c r="B37" s="67"/>
      <c r="C37" s="67"/>
      <c r="D37" s="67"/>
      <c r="E37" s="67">
        <v>65007570422.730003</v>
      </c>
      <c r="F37" s="67"/>
      <c r="G37" s="67"/>
      <c r="H37" s="67"/>
      <c r="I37" s="67"/>
      <c r="J37" s="67"/>
      <c r="K37" s="67"/>
      <c r="L37" s="67"/>
      <c r="M37" s="67"/>
      <c r="N37" s="67"/>
      <c r="O37" s="68">
        <v>0</v>
      </c>
      <c r="Q37" s="69"/>
    </row>
    <row r="38" spans="1:19" ht="14.25" x14ac:dyDescent="0.2">
      <c r="A38" s="70" t="s">
        <v>37</v>
      </c>
      <c r="B38" s="71"/>
      <c r="C38" s="71"/>
      <c r="D38" s="71"/>
      <c r="E38" s="71">
        <v>94323801</v>
      </c>
      <c r="F38" s="71"/>
      <c r="G38" s="71"/>
      <c r="H38" s="71"/>
      <c r="I38" s="71"/>
      <c r="J38" s="71"/>
      <c r="K38" s="71"/>
      <c r="L38" s="71"/>
      <c r="M38" s="71"/>
      <c r="N38" s="71"/>
      <c r="O38" s="72">
        <v>0</v>
      </c>
      <c r="P38" s="73"/>
      <c r="Q38" s="69"/>
    </row>
    <row r="39" spans="1:19" ht="14.25" x14ac:dyDescent="0.2">
      <c r="A39" s="70" t="s">
        <v>38</v>
      </c>
      <c r="B39" s="71"/>
      <c r="C39" s="71"/>
      <c r="D39" s="71"/>
      <c r="E39" s="71">
        <v>0</v>
      </c>
      <c r="F39" s="71"/>
      <c r="G39" s="71"/>
      <c r="H39" s="71"/>
      <c r="I39" s="71"/>
      <c r="J39" s="71"/>
      <c r="K39" s="71"/>
      <c r="L39" s="71"/>
      <c r="M39" s="71"/>
      <c r="N39" s="71"/>
      <c r="O39" s="72">
        <v>0</v>
      </c>
      <c r="P39" s="73"/>
      <c r="Q39" s="69"/>
    </row>
    <row r="40" spans="1:19" ht="14.25" x14ac:dyDescent="0.2">
      <c r="A40" s="70" t="s">
        <v>39</v>
      </c>
      <c r="B40" s="71"/>
      <c r="C40" s="71"/>
      <c r="D40" s="71"/>
      <c r="E40" s="71">
        <v>0</v>
      </c>
      <c r="F40" s="71"/>
      <c r="G40" s="71"/>
      <c r="H40" s="71"/>
      <c r="I40" s="71"/>
      <c r="J40" s="71"/>
      <c r="K40" s="71"/>
      <c r="L40" s="71"/>
      <c r="M40" s="71"/>
      <c r="N40" s="71"/>
      <c r="O40" s="72">
        <v>0</v>
      </c>
      <c r="P40" s="73"/>
      <c r="Q40" s="69"/>
    </row>
    <row r="41" spans="1:19" ht="14.25" x14ac:dyDescent="0.2">
      <c r="A41" s="70" t="s">
        <v>40</v>
      </c>
      <c r="B41" s="71"/>
      <c r="C41" s="71"/>
      <c r="D41" s="71"/>
      <c r="E41" s="71">
        <v>0</v>
      </c>
      <c r="F41" s="71"/>
      <c r="G41" s="71"/>
      <c r="H41" s="71"/>
      <c r="I41" s="71"/>
      <c r="J41" s="71"/>
      <c r="K41" s="71"/>
      <c r="L41" s="71"/>
      <c r="M41" s="71"/>
      <c r="N41" s="71"/>
      <c r="O41" s="72">
        <v>0</v>
      </c>
      <c r="P41" s="73"/>
      <c r="Q41" s="69"/>
    </row>
    <row r="42" spans="1:19" ht="15" customHeight="1" x14ac:dyDescent="0.2">
      <c r="A42" s="74" t="s">
        <v>41</v>
      </c>
      <c r="B42" s="67"/>
      <c r="C42" s="67"/>
      <c r="D42" s="67"/>
      <c r="E42" s="67">
        <v>64913246621.730003</v>
      </c>
      <c r="F42" s="67"/>
      <c r="G42" s="67"/>
      <c r="H42" s="67"/>
      <c r="I42" s="67"/>
      <c r="J42" s="67"/>
      <c r="K42" s="67"/>
      <c r="L42" s="67"/>
      <c r="M42" s="67"/>
      <c r="N42" s="67"/>
      <c r="O42" s="68">
        <v>0</v>
      </c>
      <c r="Q42" s="69"/>
    </row>
    <row r="43" spans="1:19" ht="15" x14ac:dyDescent="0.25">
      <c r="A43" s="75" t="s">
        <v>42</v>
      </c>
      <c r="B43" s="62"/>
      <c r="C43" s="76"/>
      <c r="D43" s="76"/>
      <c r="E43" s="62">
        <v>2480869354.3999996</v>
      </c>
      <c r="F43" s="76"/>
      <c r="G43" s="76"/>
      <c r="H43" s="76"/>
      <c r="I43" s="76"/>
      <c r="J43" s="76"/>
      <c r="K43" s="76"/>
      <c r="L43" s="76"/>
      <c r="M43" s="76"/>
      <c r="N43" s="77"/>
      <c r="O43" s="78">
        <f>(+E43/E42)*100</f>
        <v>3.8218229460264235</v>
      </c>
      <c r="Q43" s="69"/>
    </row>
    <row r="44" spans="1:19" ht="15" customHeight="1" x14ac:dyDescent="0.2">
      <c r="A44" s="70" t="s">
        <v>43</v>
      </c>
      <c r="B44" s="67"/>
      <c r="C44" s="67"/>
      <c r="D44" s="67"/>
      <c r="E44" s="67">
        <v>3894794797.3038001</v>
      </c>
      <c r="F44" s="67"/>
      <c r="G44" s="67"/>
      <c r="H44" s="67"/>
      <c r="I44" s="67"/>
      <c r="J44" s="67"/>
      <c r="K44" s="67"/>
      <c r="L44" s="67"/>
      <c r="M44" s="67"/>
      <c r="N44" s="67"/>
      <c r="O44" s="68">
        <v>6</v>
      </c>
      <c r="Q44" s="69"/>
    </row>
    <row r="45" spans="1:19" ht="15" customHeight="1" x14ac:dyDescent="0.2">
      <c r="A45" s="70" t="s">
        <v>44</v>
      </c>
      <c r="B45" s="67"/>
      <c r="D45" s="67"/>
      <c r="E45" s="67">
        <v>3700055057.4386106</v>
      </c>
      <c r="F45" s="67"/>
      <c r="G45" s="67"/>
      <c r="H45" s="67"/>
      <c r="I45" s="67"/>
      <c r="J45" s="67"/>
      <c r="K45" s="67"/>
      <c r="L45" s="67"/>
      <c r="M45" s="67"/>
      <c r="N45" s="67"/>
      <c r="O45" s="68">
        <v>5.7</v>
      </c>
      <c r="Q45" s="69"/>
    </row>
    <row r="46" spans="1:19" ht="15" customHeight="1" x14ac:dyDescent="0.2">
      <c r="A46" s="70" t="s">
        <v>45</v>
      </c>
      <c r="B46" s="67"/>
      <c r="C46" s="67"/>
      <c r="D46" s="67"/>
      <c r="E46" s="67">
        <v>3505315317.57342</v>
      </c>
      <c r="F46" s="67"/>
      <c r="G46" s="67"/>
      <c r="H46" s="67"/>
      <c r="I46" s="67"/>
      <c r="J46" s="67"/>
      <c r="K46" s="67"/>
      <c r="L46" s="67"/>
      <c r="M46" s="67"/>
      <c r="N46" s="67"/>
      <c r="O46" s="68">
        <v>5.4</v>
      </c>
      <c r="Q46" s="69"/>
    </row>
    <row r="47" spans="1:19" ht="15" customHeight="1" x14ac:dyDescent="0.2">
      <c r="A47" s="80" t="s">
        <v>46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2"/>
      <c r="Q47" s="69"/>
    </row>
    <row r="48" spans="1:19" ht="15" customHeight="1" x14ac:dyDescent="0.2">
      <c r="A48" s="83" t="s">
        <v>47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</row>
    <row r="49" spans="1:16" ht="29.25" customHeight="1" x14ac:dyDescent="0.2">
      <c r="A49" s="113" t="s">
        <v>48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5"/>
    </row>
    <row r="50" spans="1:16" ht="26.25" customHeight="1" x14ac:dyDescent="0.2">
      <c r="A50" s="113" t="s">
        <v>49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5"/>
    </row>
    <row r="51" spans="1:16" ht="15" customHeight="1" x14ac:dyDescent="0.2">
      <c r="A51" s="83" t="s">
        <v>50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59"/>
    </row>
    <row r="52" spans="1:16" ht="15" customHeight="1" x14ac:dyDescent="0.2">
      <c r="A52" s="83" t="s">
        <v>51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59"/>
    </row>
    <row r="53" spans="1:16" ht="14.25" x14ac:dyDescent="0.2">
      <c r="A53" s="83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59"/>
    </row>
    <row r="54" spans="1:16" ht="14.25" x14ac:dyDescent="0.2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59"/>
    </row>
    <row r="55" spans="1:16" ht="15" customHeight="1" x14ac:dyDescent="0.2">
      <c r="A55" s="90" t="s">
        <v>52</v>
      </c>
      <c r="B55" s="91"/>
      <c r="C55" s="91"/>
      <c r="D55" s="92" t="s">
        <v>53</v>
      </c>
      <c r="E55" s="91"/>
      <c r="F55" s="91"/>
      <c r="H55" s="93" t="s">
        <v>54</v>
      </c>
      <c r="I55" s="91"/>
      <c r="J55" s="91"/>
      <c r="K55" s="93" t="s">
        <v>55</v>
      </c>
      <c r="L55" s="91"/>
      <c r="M55" s="91"/>
      <c r="N55" s="94" t="s">
        <v>56</v>
      </c>
      <c r="O55" s="95"/>
    </row>
    <row r="56" spans="1:16" ht="25.5" customHeight="1" x14ac:dyDescent="0.2">
      <c r="A56" s="96" t="s">
        <v>57</v>
      </c>
      <c r="B56" s="97"/>
      <c r="C56" s="91"/>
      <c r="D56" s="94" t="s">
        <v>58</v>
      </c>
      <c r="E56" s="91"/>
      <c r="F56" s="97"/>
      <c r="H56" s="94" t="s">
        <v>59</v>
      </c>
      <c r="I56" s="97"/>
      <c r="J56" s="97"/>
      <c r="K56" s="94" t="s">
        <v>60</v>
      </c>
      <c r="L56" s="97"/>
      <c r="M56" s="97"/>
      <c r="N56" s="94" t="s">
        <v>61</v>
      </c>
      <c r="O56" s="95"/>
    </row>
    <row r="57" spans="1:16" s="104" customFormat="1" ht="15.75" customHeight="1" x14ac:dyDescent="0.2">
      <c r="A57" s="98" t="s">
        <v>62</v>
      </c>
      <c r="B57" s="99"/>
      <c r="C57" s="99"/>
      <c r="D57" s="100" t="s">
        <v>62</v>
      </c>
      <c r="E57" s="99"/>
      <c r="F57" s="99"/>
      <c r="G57" s="101"/>
      <c r="H57" s="100" t="s">
        <v>62</v>
      </c>
      <c r="I57" s="99"/>
      <c r="J57" s="99"/>
      <c r="K57" s="100" t="s">
        <v>62</v>
      </c>
      <c r="L57" s="99"/>
      <c r="M57" s="99"/>
      <c r="N57" s="100" t="s">
        <v>62</v>
      </c>
      <c r="O57" s="102"/>
      <c r="P57" s="103"/>
    </row>
    <row r="59" spans="1:16" s="105" customFormat="1" ht="11.25" customHeight="1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7"/>
      <c r="P59" s="108"/>
    </row>
  </sheetData>
  <mergeCells count="25">
    <mergeCell ref="D12:D15"/>
    <mergeCell ref="E12:E15"/>
    <mergeCell ref="F12:F15"/>
    <mergeCell ref="A2:O2"/>
    <mergeCell ref="A3:O3"/>
    <mergeCell ref="A4:O4"/>
    <mergeCell ref="A5:O5"/>
    <mergeCell ref="A6:O6"/>
    <mergeCell ref="A7:O7"/>
    <mergeCell ref="M12:M15"/>
    <mergeCell ref="A49:O49"/>
    <mergeCell ref="A50:O50"/>
    <mergeCell ref="G12:G15"/>
    <mergeCell ref="H12:H15"/>
    <mergeCell ref="I12:I15"/>
    <mergeCell ref="J12:J15"/>
    <mergeCell ref="K12:K15"/>
    <mergeCell ref="L12:L15"/>
    <mergeCell ref="A9:A15"/>
    <mergeCell ref="B9:O9"/>
    <mergeCell ref="B10:O10"/>
    <mergeCell ref="B11:N11"/>
    <mergeCell ref="O11:O14"/>
    <mergeCell ref="B12:B15"/>
    <mergeCell ref="C12:C15"/>
  </mergeCells>
  <printOptions horizontalCentered="1" verticalCentered="1"/>
  <pageMargins left="0.15748031496062992" right="0.15748031496062992" top="0.78740157480314965" bottom="0.74803149606299213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- 12M Pes U, E, DF e M</vt:lpstr>
      <vt:lpstr>'Anexo I - 12M Pes U,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Saito</dc:creator>
  <cp:lastModifiedBy>Eunice Saito</cp:lastModifiedBy>
  <dcterms:created xsi:type="dcterms:W3CDTF">2025-05-09T15:38:06Z</dcterms:created>
  <dcterms:modified xsi:type="dcterms:W3CDTF">2025-05-09T16:11:40Z</dcterms:modified>
</cp:coreProperties>
</file>